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на 2015 - услуги ЛВ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Лист2!$A$1:$H$30</definedName>
  </definedNames>
  <calcPr calcId="152511"/>
</workbook>
</file>

<file path=xl/calcChain.xml><?xml version="1.0" encoding="utf-8"?>
<calcChain xmlns="http://schemas.openxmlformats.org/spreadsheetml/2006/main">
  <c r="H23" i="1" l="1"/>
  <c r="F22" i="1"/>
  <c r="E22" i="1"/>
  <c r="B22" i="1"/>
  <c r="H21" i="1"/>
  <c r="F21" i="1"/>
  <c r="E21" i="1"/>
  <c r="D21" i="1"/>
  <c r="C21" i="1"/>
  <c r="B21" i="1"/>
  <c r="G20" i="1"/>
  <c r="H16" i="1"/>
  <c r="F16" i="1"/>
  <c r="E16" i="1"/>
  <c r="D16" i="1"/>
  <c r="C16" i="1"/>
  <c r="B16" i="1"/>
  <c r="G15" i="1"/>
  <c r="G10" i="1" l="1"/>
  <c r="E11" i="1" l="1"/>
  <c r="D11" i="1"/>
  <c r="D22" i="1" s="1"/>
  <c r="C11" i="1"/>
  <c r="C22" i="1" s="1"/>
  <c r="H11" i="1" l="1"/>
  <c r="F11" i="1"/>
  <c r="B11" i="1"/>
</calcChain>
</file>

<file path=xl/sharedStrings.xml><?xml version="1.0" encoding="utf-8"?>
<sst xmlns="http://schemas.openxmlformats.org/spreadsheetml/2006/main" count="61" uniqueCount="31">
  <si>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</si>
  <si>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</si>
  <si>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</si>
  <si>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</si>
  <si>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</si>
  <si>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</si>
  <si>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</si>
  <si>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</si>
  <si>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</si>
  <si>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</si>
  <si>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</si>
  <si>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</si>
  <si>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</si>
  <si>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</si>
  <si>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</si>
  <si>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</si>
  <si>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</si>
  <si>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</si>
  <si>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</si>
  <si>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</si>
  <si>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</si>
  <si>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</si>
  <si>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64.20.11.112</t>
  </si>
  <si>
    <t>оказание услуг объединения локальных вычислительных сетей</t>
  </si>
  <si>
    <t>Услуга объединения ЛВС (г.Югорск, ул. 40 лет Победы, 11 - г.Югорск, ул.Механизаторов, 22)</t>
  </si>
  <si>
    <t>Услуга объединения ЛВС (г.Югорск, ул. 40 лет Победы, 11 - г.Югорск, ул.Спортивная, 2)</t>
  </si>
  <si>
    <t>Услуга объединения ЛВС (г.Югорск, ул. 40 лет Победы, 11 - г.Югорск, ул.Железнодорожная, 43)</t>
  </si>
  <si>
    <t>Дата составления: 24.11.2014</t>
  </si>
  <si>
    <t>коммерческое предложение от 19.11.2014 № ХМ-172</t>
  </si>
  <si>
    <t>коммерческое предложение от 19.11.2014 № 263</t>
  </si>
  <si>
    <t>коммерческое предложение от 24.11.2014 №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</si>
</sst>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45" zoomScaleNormal="145" zoomScaleSheetLayoutView="100" workbookViewId="0">
      <pane xSplit="1" ySplit="1" topLeftCell="B10" activePane="bottomRight" state="frozen"/>
      <selection pane="topRight" activeCell="B1" sqref="B1"/>
      <selection pane="bottomLeft" activeCell="A107" sqref="A107"/>
      <selection pane="bottomRight" activeCell="B28" sqref="B2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1.5" customHeight="1" x14ac:dyDescent="0.2">
      <c r="A4" s="41" t="s">
        <v>12</v>
      </c>
      <c r="B4" s="41"/>
      <c r="C4" s="40" t="s">
        <v>23</v>
      </c>
      <c r="D4" s="40"/>
      <c r="E4" s="40"/>
      <c r="F4" s="40"/>
      <c r="G4" s="40"/>
      <c r="H4" s="40"/>
      <c r="I4" s="38"/>
      <c r="J4" s="38"/>
    </row>
    <row r="5" spans="1:12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1" t="s">
        <v>13</v>
      </c>
      <c r="B7" s="43" t="s">
        <v>24</v>
      </c>
      <c r="C7" s="44"/>
      <c r="D7" s="44"/>
      <c r="E7" s="44"/>
      <c r="F7" s="45"/>
      <c r="G7" s="23" t="s">
        <v>22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6">
        <v>12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2" ht="42.75" customHeight="1" x14ac:dyDescent="0.2">
      <c r="A9" s="20" t="s">
        <v>6</v>
      </c>
      <c r="B9" s="30" t="s">
        <v>24</v>
      </c>
      <c r="C9" s="30" t="s">
        <v>24</v>
      </c>
      <c r="D9" s="30" t="s">
        <v>24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14160</v>
      </c>
      <c r="C10" s="18">
        <v>16520</v>
      </c>
      <c r="D10" s="18">
        <v>8142</v>
      </c>
      <c r="E10" s="18"/>
      <c r="F10" s="18"/>
      <c r="G10" s="6">
        <f>SUM(B10:F10)/3</f>
        <v>12940.666666666666</v>
      </c>
      <c r="H10" s="6">
        <v>12941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169920</v>
      </c>
      <c r="C11" s="17">
        <f>C10*$B8</f>
        <v>198240</v>
      </c>
      <c r="D11" s="17">
        <f>D10*$B8</f>
        <v>97704</v>
      </c>
      <c r="E11" s="17">
        <f>E10*$B8</f>
        <v>0</v>
      </c>
      <c r="F11" s="17">
        <f>F10*$B8</f>
        <v>0</v>
      </c>
      <c r="G11" s="17"/>
      <c r="H11" s="7">
        <f>H10*$B8</f>
        <v>155292</v>
      </c>
      <c r="I11" s="1"/>
      <c r="J11" s="1"/>
      <c r="K11" s="1"/>
      <c r="L11" s="1"/>
    </row>
    <row r="12" spans="1:12" ht="25.5" customHeight="1" x14ac:dyDescent="0.2">
      <c r="A12" s="31" t="s">
        <v>13</v>
      </c>
      <c r="B12" s="43" t="s">
        <v>25</v>
      </c>
      <c r="C12" s="44"/>
      <c r="D12" s="44"/>
      <c r="E12" s="44"/>
      <c r="F12" s="45"/>
      <c r="G12" s="23" t="s">
        <v>22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6">
        <v>12</v>
      </c>
      <c r="C13" s="47"/>
      <c r="D13" s="47"/>
      <c r="E13" s="47"/>
      <c r="F13" s="47"/>
      <c r="G13" s="27"/>
      <c r="H13" s="22" t="s">
        <v>4</v>
      </c>
      <c r="I13" s="1"/>
      <c r="J13" s="1"/>
      <c r="K13" s="1"/>
      <c r="L13" s="1"/>
    </row>
    <row r="14" spans="1:12" ht="42.75" customHeight="1" x14ac:dyDescent="0.2">
      <c r="A14" s="20" t="s">
        <v>6</v>
      </c>
      <c r="B14" s="30" t="s">
        <v>25</v>
      </c>
      <c r="C14" s="30" t="s">
        <v>25</v>
      </c>
      <c r="D14" s="30" t="s">
        <v>25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2289.1999999999998</v>
      </c>
      <c r="C15" s="18">
        <v>2513.4</v>
      </c>
      <c r="D15" s="18">
        <v>2124</v>
      </c>
      <c r="E15" s="18"/>
      <c r="F15" s="18"/>
      <c r="G15" s="6">
        <f>SUM(B15:F15)/3</f>
        <v>2308.8666666666668</v>
      </c>
      <c r="H15" s="6">
        <v>2309</v>
      </c>
      <c r="I15" s="1"/>
      <c r="J15" s="1"/>
      <c r="K15" s="1"/>
      <c r="L15" s="1"/>
    </row>
    <row r="16" spans="1:12" ht="15" x14ac:dyDescent="0.25">
      <c r="A16" s="21" t="s">
        <v>8</v>
      </c>
      <c r="B16" s="17">
        <f>B15*$B13</f>
        <v>27470.399999999998</v>
      </c>
      <c r="C16" s="17">
        <f>C15*$B13</f>
        <v>30160.800000000003</v>
      </c>
      <c r="D16" s="17">
        <f>D15*$B13</f>
        <v>25488</v>
      </c>
      <c r="E16" s="17">
        <f>E15*$B13</f>
        <v>0</v>
      </c>
      <c r="F16" s="17">
        <f>F15*$B13</f>
        <v>0</v>
      </c>
      <c r="G16" s="17"/>
      <c r="H16" s="7">
        <f>H15*$B13</f>
        <v>27708</v>
      </c>
      <c r="I16" s="1"/>
      <c r="J16" s="1"/>
      <c r="K16" s="1"/>
      <c r="L16" s="1"/>
    </row>
    <row r="17" spans="1:13" ht="25.5" customHeight="1" x14ac:dyDescent="0.2">
      <c r="A17" s="31" t="s">
        <v>13</v>
      </c>
      <c r="B17" s="43" t="s">
        <v>26</v>
      </c>
      <c r="C17" s="44"/>
      <c r="D17" s="44"/>
      <c r="E17" s="44"/>
      <c r="F17" s="45"/>
      <c r="G17" s="23" t="s">
        <v>22</v>
      </c>
      <c r="H17" s="29" t="s">
        <v>4</v>
      </c>
      <c r="I17" s="1"/>
      <c r="J17" s="1"/>
      <c r="K17" s="1"/>
      <c r="L17" s="1"/>
    </row>
    <row r="18" spans="1:13" ht="15" x14ac:dyDescent="0.2">
      <c r="A18" s="19" t="s">
        <v>5</v>
      </c>
      <c r="B18" s="46">
        <v>12</v>
      </c>
      <c r="C18" s="47"/>
      <c r="D18" s="47"/>
      <c r="E18" s="47"/>
      <c r="F18" s="47"/>
      <c r="G18" s="27"/>
      <c r="H18" s="22" t="s">
        <v>4</v>
      </c>
      <c r="I18" s="1"/>
      <c r="J18" s="1"/>
      <c r="K18" s="1"/>
      <c r="L18" s="1"/>
    </row>
    <row r="19" spans="1:13" ht="42.75" customHeight="1" x14ac:dyDescent="0.2">
      <c r="A19" s="20" t="s">
        <v>6</v>
      </c>
      <c r="B19" s="30" t="s">
        <v>26</v>
      </c>
      <c r="C19" s="30" t="s">
        <v>26</v>
      </c>
      <c r="D19" s="30" t="s">
        <v>26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3" ht="15" x14ac:dyDescent="0.2">
      <c r="A20" s="19" t="s">
        <v>7</v>
      </c>
      <c r="B20" s="18">
        <v>5498.8</v>
      </c>
      <c r="C20" s="18">
        <v>5546</v>
      </c>
      <c r="D20" s="18">
        <v>4838</v>
      </c>
      <c r="E20" s="18"/>
      <c r="F20" s="18"/>
      <c r="G20" s="6">
        <f>SUM(B20:F20)/3</f>
        <v>5294.2666666666664</v>
      </c>
      <c r="H20" s="6">
        <v>5294</v>
      </c>
      <c r="I20" s="1"/>
      <c r="J20" s="1"/>
      <c r="K20" s="1"/>
      <c r="L20" s="1"/>
    </row>
    <row r="21" spans="1:13" ht="15.75" thickBot="1" x14ac:dyDescent="0.3">
      <c r="A21" s="21" t="s">
        <v>8</v>
      </c>
      <c r="B21" s="17">
        <f>B20*$B18</f>
        <v>65985.600000000006</v>
      </c>
      <c r="C21" s="17">
        <f>C20*$B18</f>
        <v>66552</v>
      </c>
      <c r="D21" s="17">
        <f>D20*$B18</f>
        <v>58056</v>
      </c>
      <c r="E21" s="17">
        <f>E20*$B18</f>
        <v>0</v>
      </c>
      <c r="F21" s="17">
        <f>F20*$B18</f>
        <v>0</v>
      </c>
      <c r="G21" s="17"/>
      <c r="H21" s="7">
        <f>H20*$B18</f>
        <v>63528</v>
      </c>
      <c r="I21" s="1"/>
      <c r="J21" s="1"/>
      <c r="K21" s="1"/>
      <c r="L21" s="1"/>
    </row>
    <row r="22" spans="1:13" ht="13.5" thickBot="1" x14ac:dyDescent="0.25">
      <c r="A22" s="32" t="s">
        <v>9</v>
      </c>
      <c r="B22" s="33">
        <f>B11+B16+B21</f>
        <v>263376</v>
      </c>
      <c r="C22" s="33">
        <f t="shared" ref="C22:F22" si="0">C11+C16+C21</f>
        <v>294952.8</v>
      </c>
      <c r="D22" s="33">
        <f t="shared" si="0"/>
        <v>181248</v>
      </c>
      <c r="E22" s="33">
        <f t="shared" si="0"/>
        <v>0</v>
      </c>
      <c r="F22" s="33">
        <f t="shared" si="0"/>
        <v>0</v>
      </c>
      <c r="G22" s="34"/>
      <c r="H22" s="34"/>
      <c r="I22" s="1"/>
      <c r="J22" s="1"/>
      <c r="K22" s="1"/>
      <c r="L22" s="1"/>
    </row>
    <row r="23" spans="1:13" s="8" customFormat="1" ht="15" x14ac:dyDescent="0.25">
      <c r="A23" s="14" t="s">
        <v>27</v>
      </c>
      <c r="B23" s="14"/>
      <c r="C23" s="14"/>
      <c r="D23" s="14"/>
      <c r="E23" s="14"/>
      <c r="F23" s="14"/>
      <c r="G23" s="9" t="s">
        <v>16</v>
      </c>
      <c r="H23" s="15">
        <f>H11+H16+H21</f>
        <v>246528</v>
      </c>
      <c r="I23" s="10"/>
      <c r="J23" s="10"/>
      <c r="K23" s="10"/>
      <c r="L23" s="10"/>
      <c r="M23" s="10"/>
    </row>
    <row r="24" spans="1:13" s="8" customFormat="1" ht="15" x14ac:dyDescent="0.25">
      <c r="A24" s="14"/>
      <c r="B24" s="14"/>
      <c r="C24" s="14"/>
      <c r="D24" s="14"/>
      <c r="E24" s="14"/>
      <c r="F24" s="14"/>
      <c r="G24" s="9"/>
      <c r="H24" s="15"/>
      <c r="I24" s="10"/>
      <c r="J24" s="10"/>
      <c r="K24" s="10"/>
      <c r="L24" s="10"/>
      <c r="M24" s="10"/>
    </row>
    <row r="25" spans="1:13" s="37" customFormat="1" ht="15" x14ac:dyDescent="0.25">
      <c r="A25" s="35" t="s">
        <v>19</v>
      </c>
      <c r="B25" s="36" t="s">
        <v>28</v>
      </c>
      <c r="C25" s="36"/>
      <c r="D25" s="36"/>
      <c r="E25" s="36"/>
      <c r="F25" s="36"/>
      <c r="G25" s="36"/>
      <c r="H25" s="36"/>
    </row>
    <row r="26" spans="1:13" s="37" customFormat="1" ht="15" x14ac:dyDescent="0.25">
      <c r="A26" s="35" t="s">
        <v>20</v>
      </c>
      <c r="B26" s="36" t="s">
        <v>29</v>
      </c>
      <c r="C26" s="36"/>
      <c r="D26" s="36"/>
      <c r="E26" s="36"/>
      <c r="F26" s="36"/>
      <c r="G26" s="36"/>
      <c r="H26" s="36"/>
    </row>
    <row r="27" spans="1:13" s="37" customFormat="1" ht="15" x14ac:dyDescent="0.25">
      <c r="A27" s="35" t="s">
        <v>21</v>
      </c>
      <c r="B27" s="36" t="s">
        <v>30</v>
      </c>
      <c r="C27" s="36"/>
      <c r="D27" s="36"/>
      <c r="E27" s="36"/>
      <c r="F27" s="36"/>
      <c r="G27" s="36"/>
      <c r="H27" s="36"/>
    </row>
    <row r="28" spans="1:13" s="8" customFormat="1" ht="15" x14ac:dyDescent="0.25">
      <c r="A28" s="14"/>
      <c r="B28" s="14"/>
      <c r="C28" s="14"/>
      <c r="D28" s="14"/>
      <c r="E28" s="14"/>
      <c r="F28" s="14"/>
      <c r="G28" s="14"/>
      <c r="H28" s="14"/>
    </row>
    <row r="29" spans="1:13" ht="15" x14ac:dyDescent="0.25">
      <c r="A29" s="14" t="s">
        <v>17</v>
      </c>
      <c r="B29" s="16"/>
      <c r="C29" s="16"/>
      <c r="D29" s="16"/>
      <c r="E29" s="16"/>
      <c r="F29" s="16"/>
      <c r="G29" s="16"/>
      <c r="H29" s="9" t="s">
        <v>18</v>
      </c>
      <c r="I29" s="1"/>
      <c r="J29" s="1"/>
      <c r="K29" s="1"/>
      <c r="L29" s="1"/>
    </row>
  </sheetData>
  <sheetProtection selectLockedCells="1" selectUnlockedCells="1"/>
  <mergeCells count="9">
    <mergeCell ref="B12:F12"/>
    <mergeCell ref="B13:F13"/>
    <mergeCell ref="B17:F17"/>
    <mergeCell ref="B18:F18"/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2014-11-05T05:46:57Z</cp:lastPrinted>
  <dcterms:created xsi:type="dcterms:W3CDTF">2012-04-02T10:33:59Z</dcterms:created>
  <dcterms:modified xsi:type="dcterms:W3CDTF">2014-11-24T05:57:07Z</dcterms:modified>
</cp:coreProperties>
</file>